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Asa Séquanie1\ASA SEQUANIE\Rivière Drugeon\Levier septembre  2024\Réglement\"/>
    </mc:Choice>
  </mc:AlternateContent>
  <xr:revisionPtr revIDLastSave="0" documentId="8_{07D2BFBD-1073-43B4-A704-536C9B2122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</calcChain>
</file>

<file path=xl/sharedStrings.xml><?xml version="1.0" encoding="utf-8"?>
<sst xmlns="http://schemas.openxmlformats.org/spreadsheetml/2006/main" count="49" uniqueCount="39">
  <si>
    <t>ES/CH</t>
  </si>
  <si>
    <t>Itinéraire</t>
  </si>
  <si>
    <t>Temps alloué</t>
  </si>
  <si>
    <t>1ère Voiture</t>
  </si>
  <si>
    <t>Partiel</t>
  </si>
  <si>
    <t>Total</t>
  </si>
  <si>
    <t>dernière Voiture</t>
  </si>
  <si>
    <t>CH 0</t>
  </si>
  <si>
    <t>CH 1</t>
  </si>
  <si>
    <t>ES 1</t>
  </si>
  <si>
    <t xml:space="preserve">Kilométrage                            </t>
  </si>
  <si>
    <t>CH 2</t>
  </si>
  <si>
    <t>ES 2</t>
  </si>
  <si>
    <t>ES 3</t>
  </si>
  <si>
    <t>Annexe itinéraire</t>
  </si>
  <si>
    <t>CH 0A</t>
  </si>
  <si>
    <t>CH 0B</t>
  </si>
  <si>
    <t xml:space="preserve">Regroupement sortie </t>
  </si>
  <si>
    <t>CH 1A</t>
  </si>
  <si>
    <t>CH 1B</t>
  </si>
  <si>
    <t>CH 1C</t>
  </si>
  <si>
    <t>CH 1D</t>
  </si>
  <si>
    <t>CH 2A</t>
  </si>
  <si>
    <t>CH 2B</t>
  </si>
  <si>
    <t>CH 2C</t>
  </si>
  <si>
    <t>CH 2D</t>
  </si>
  <si>
    <t>CH 3</t>
  </si>
  <si>
    <t>CH 3A</t>
  </si>
  <si>
    <t>Total KM ES                                                                             39,90 km</t>
  </si>
  <si>
    <t>RALLYE DU PLATEAU LEVITIEN  7 septembre 2024</t>
  </si>
  <si>
    <t>LE SOUILLOT</t>
  </si>
  <si>
    <r>
      <rPr>
        <b/>
        <sz val="11"/>
        <color theme="1"/>
        <rFont val="Calibri"/>
        <family val="2"/>
        <scheme val="minor"/>
      </rPr>
      <t>LE SOUILLOT / CHAPELLE D'HUIN / LEVIER</t>
    </r>
    <r>
      <rPr>
        <sz val="11"/>
        <color theme="1"/>
        <rFont val="Calibri"/>
        <family val="2"/>
        <scheme val="minor"/>
      </rPr>
      <t xml:space="preserve">                                        Levier/ Route de Champagnole</t>
    </r>
  </si>
  <si>
    <t xml:space="preserve">Regroupement entrée  LEVIER / ROUTE DE CHAMPAGNOLE                                                        </t>
  </si>
  <si>
    <t>Arrivée- Parc Fermé - Levier / Route de Champagnole</t>
  </si>
  <si>
    <t>ES 1/2/3 LE SOUILLOT / CHAPELLE D'HUIN / LEVIER                                            13,30 Km</t>
  </si>
  <si>
    <t>PARC FERME / LEVIER / SALLE POLYVALENTE                                                Sortie parc fermé</t>
  </si>
  <si>
    <t>Entrée Parc Assistance  ZA CHAMP BEGAUD LEVIER</t>
  </si>
  <si>
    <t>Sortie  Parc Assistance ZA CHAMP BEGAUD LEVIER</t>
  </si>
  <si>
    <t xml:space="preserve">Total KM Rallye                                                                    79,50 Km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</si>
</sst>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A10" workbookViewId="0">
      <selection activeCell="E24" sqref="E24"/>
    </sheetView>
  </sheetViews>
  <sheetFormatPr baseColWidth="10" defaultRowHeight="15" x14ac:dyDescent="0.25"/>
  <cols>
    <col min="1" max="1" width="6.85546875" style="4" customWidth="1"/>
    <col min="2" max="2" width="42" style="4" customWidth="1"/>
    <col min="3" max="3" width="7.28515625" style="4" customWidth="1"/>
    <col min="4" max="4" width="6.85546875" style="4" customWidth="1"/>
    <col min="5" max="5" width="8" style="4" customWidth="1"/>
    <col min="6" max="6" width="7.85546875" style="4" customWidth="1"/>
    <col min="7" max="7" width="9" style="4" customWidth="1"/>
    <col min="8" max="16384" width="11.42578125" style="4"/>
  </cols>
  <sheetData>
    <row r="1" spans="1:18" ht="21" x14ac:dyDescent="0.25">
      <c r="A1" s="44" t="s">
        <v>29</v>
      </c>
      <c r="B1" s="45"/>
      <c r="C1" s="45"/>
      <c r="D1" s="45"/>
      <c r="E1" s="45"/>
      <c r="F1" s="45"/>
      <c r="G1" s="46"/>
      <c r="K1" s="38"/>
      <c r="L1" s="38"/>
      <c r="M1" s="38"/>
      <c r="N1" s="38"/>
      <c r="O1" s="38"/>
      <c r="P1" s="38"/>
      <c r="Q1" s="38"/>
      <c r="R1" s="38"/>
    </row>
    <row r="2" spans="1:18" ht="10.5" customHeight="1" x14ac:dyDescent="0.25">
      <c r="A2" s="5"/>
      <c r="B2" s="6"/>
      <c r="C2" s="6"/>
      <c r="D2" s="6"/>
      <c r="E2" s="6"/>
      <c r="F2" s="6"/>
      <c r="G2" s="7"/>
      <c r="K2" s="6"/>
      <c r="L2" s="6"/>
      <c r="M2" s="6"/>
      <c r="N2" s="6"/>
      <c r="O2" s="6"/>
      <c r="P2" s="6"/>
      <c r="Q2" s="6"/>
      <c r="R2" s="6"/>
    </row>
    <row r="3" spans="1:18" ht="21" x14ac:dyDescent="0.25">
      <c r="A3" s="39" t="s">
        <v>14</v>
      </c>
      <c r="B3" s="40"/>
      <c r="C3" s="40"/>
      <c r="D3" s="40"/>
      <c r="E3" s="40"/>
      <c r="F3" s="40"/>
      <c r="G3" s="41"/>
      <c r="K3" s="6"/>
      <c r="L3" s="6"/>
      <c r="M3" s="6"/>
      <c r="N3" s="6"/>
      <c r="O3" s="6"/>
      <c r="P3" s="6"/>
      <c r="Q3" s="6"/>
      <c r="R3" s="6"/>
    </row>
    <row r="4" spans="1:18" ht="10.5" customHeight="1" x14ac:dyDescent="0.25">
      <c r="A4" s="8"/>
      <c r="G4" s="9"/>
    </row>
    <row r="5" spans="1:18" ht="25.5" x14ac:dyDescent="0.25">
      <c r="A5" s="26" t="s">
        <v>0</v>
      </c>
      <c r="B5" s="1" t="s">
        <v>1</v>
      </c>
      <c r="C5" s="42" t="s">
        <v>10</v>
      </c>
      <c r="D5" s="43"/>
      <c r="E5" s="2" t="s">
        <v>2</v>
      </c>
      <c r="F5" s="2" t="s">
        <v>3</v>
      </c>
      <c r="G5" s="3" t="s">
        <v>6</v>
      </c>
    </row>
    <row r="6" spans="1:18" x14ac:dyDescent="0.25">
      <c r="A6" s="27"/>
      <c r="B6" s="10"/>
      <c r="C6" s="11" t="s">
        <v>4</v>
      </c>
      <c r="D6" s="11" t="s">
        <v>5</v>
      </c>
      <c r="E6" s="11"/>
      <c r="F6" s="11"/>
      <c r="G6" s="12"/>
      <c r="I6" s="20"/>
    </row>
    <row r="7" spans="1:18" ht="30" x14ac:dyDescent="0.25">
      <c r="A7" s="15" t="s">
        <v>7</v>
      </c>
      <c r="B7" s="13" t="s">
        <v>35</v>
      </c>
      <c r="C7" s="14"/>
      <c r="D7" s="14"/>
      <c r="E7" s="22"/>
      <c r="F7" s="19">
        <v>0.5625</v>
      </c>
      <c r="G7" s="21">
        <v>0.64583333333333337</v>
      </c>
    </row>
    <row r="8" spans="1:18" ht="30" x14ac:dyDescent="0.25">
      <c r="A8" s="15" t="s">
        <v>15</v>
      </c>
      <c r="B8" s="13" t="s">
        <v>36</v>
      </c>
      <c r="C8" s="25">
        <v>2.5</v>
      </c>
      <c r="D8" s="14">
        <f>C8</f>
        <v>2.5</v>
      </c>
      <c r="E8" s="23">
        <v>5.5555555555555558E-3</v>
      </c>
      <c r="F8" s="19">
        <f>SUM(F7,E8)</f>
        <v>0.56805555555555554</v>
      </c>
      <c r="G8" s="21">
        <f>SUM(G7,E8)</f>
        <v>0.65138888888888891</v>
      </c>
      <c r="H8" s="20"/>
    </row>
    <row r="9" spans="1:18" ht="30" x14ac:dyDescent="0.25">
      <c r="A9" s="15" t="s">
        <v>16</v>
      </c>
      <c r="B9" s="13" t="s">
        <v>37</v>
      </c>
      <c r="C9" s="25">
        <v>0.9</v>
      </c>
      <c r="D9" s="25">
        <f>D8+C9</f>
        <v>3.4</v>
      </c>
      <c r="E9" s="23">
        <v>1.3888888888888888E-2</v>
      </c>
      <c r="F9" s="19">
        <f>SUM(F8,E9)</f>
        <v>0.58194444444444438</v>
      </c>
      <c r="G9" s="21">
        <f t="shared" ref="G9:G13" si="0">SUM(G8,E9)</f>
        <v>0.66527777777777775</v>
      </c>
    </row>
    <row r="10" spans="1:18" x14ac:dyDescent="0.25">
      <c r="A10" s="15" t="s">
        <v>8</v>
      </c>
      <c r="B10" s="14" t="s">
        <v>30</v>
      </c>
      <c r="C10" s="14">
        <v>7.2</v>
      </c>
      <c r="D10" s="25">
        <f>D9+C10</f>
        <v>10.6</v>
      </c>
      <c r="E10" s="23">
        <v>1.0416666666666666E-2</v>
      </c>
      <c r="F10" s="19">
        <f>SUM(F9,E10)</f>
        <v>0.59236111111111101</v>
      </c>
      <c r="G10" s="21">
        <f t="shared" si="0"/>
        <v>0.67569444444444438</v>
      </c>
    </row>
    <row r="11" spans="1:18" ht="30" x14ac:dyDescent="0.25">
      <c r="A11" s="15" t="s">
        <v>9</v>
      </c>
      <c r="B11" s="16" t="s">
        <v>31</v>
      </c>
      <c r="C11" s="14"/>
      <c r="D11" s="25">
        <f t="shared" ref="D11:D24" si="1">D10+C11</f>
        <v>10.6</v>
      </c>
      <c r="E11" s="23">
        <v>2.0833333333333333E-3</v>
      </c>
      <c r="F11" s="19">
        <f t="shared" ref="F11:F22" si="2">SUM(F10,E11)</f>
        <v>0.59444444444444433</v>
      </c>
      <c r="G11" s="21">
        <f t="shared" si="0"/>
        <v>0.6777777777777777</v>
      </c>
    </row>
    <row r="12" spans="1:18" ht="30.75" customHeight="1" x14ac:dyDescent="0.25">
      <c r="A12" s="15" t="s">
        <v>18</v>
      </c>
      <c r="B12" s="13" t="s">
        <v>32</v>
      </c>
      <c r="C12" s="14">
        <v>15.9</v>
      </c>
      <c r="D12" s="25">
        <f t="shared" si="1"/>
        <v>26.5</v>
      </c>
      <c r="E12" s="23">
        <v>1.7361111111111112E-2</v>
      </c>
      <c r="F12" s="19">
        <f t="shared" si="2"/>
        <v>0.61180555555555549</v>
      </c>
      <c r="G12" s="21">
        <f t="shared" si="0"/>
        <v>0.69513888888888886</v>
      </c>
      <c r="H12" s="20"/>
    </row>
    <row r="13" spans="1:18" x14ac:dyDescent="0.25">
      <c r="A13" s="15" t="s">
        <v>19</v>
      </c>
      <c r="B13" s="14" t="s">
        <v>17</v>
      </c>
      <c r="C13" s="14"/>
      <c r="D13" s="25">
        <f t="shared" si="1"/>
        <v>26.5</v>
      </c>
      <c r="E13" s="23">
        <v>3.4722222222222224E-2</v>
      </c>
      <c r="F13" s="19">
        <f t="shared" si="2"/>
        <v>0.6465277777777777</v>
      </c>
      <c r="G13" s="21">
        <f t="shared" si="0"/>
        <v>0.72986111111111107</v>
      </c>
    </row>
    <row r="14" spans="1:18" ht="30" x14ac:dyDescent="0.25">
      <c r="A14" s="15" t="s">
        <v>20</v>
      </c>
      <c r="B14" s="13" t="s">
        <v>36</v>
      </c>
      <c r="C14" s="14">
        <v>2.5</v>
      </c>
      <c r="D14" s="25">
        <f t="shared" si="1"/>
        <v>29</v>
      </c>
      <c r="E14" s="23">
        <v>5.5555555555555558E-3</v>
      </c>
      <c r="F14" s="19">
        <f t="shared" si="2"/>
        <v>0.65208333333333324</v>
      </c>
      <c r="G14" s="21">
        <f t="shared" ref="G14:G24" si="3">SUM(G13,E14)</f>
        <v>0.73541666666666661</v>
      </c>
    </row>
    <row r="15" spans="1:18" ht="30" x14ac:dyDescent="0.25">
      <c r="A15" s="15" t="s">
        <v>21</v>
      </c>
      <c r="B15" s="13" t="s">
        <v>37</v>
      </c>
      <c r="C15" s="14">
        <v>0.9</v>
      </c>
      <c r="D15" s="25">
        <f t="shared" si="1"/>
        <v>29.9</v>
      </c>
      <c r="E15" s="23">
        <v>3.8194444444444441E-2</v>
      </c>
      <c r="F15" s="19">
        <f t="shared" si="2"/>
        <v>0.69027777777777766</v>
      </c>
      <c r="G15" s="21">
        <f>SUM(G14,E15)</f>
        <v>0.77361111111111103</v>
      </c>
    </row>
    <row r="16" spans="1:18" x14ac:dyDescent="0.25">
      <c r="A16" s="15" t="s">
        <v>11</v>
      </c>
      <c r="B16" s="14" t="s">
        <v>30</v>
      </c>
      <c r="C16" s="14">
        <v>7.2</v>
      </c>
      <c r="D16" s="25">
        <f t="shared" si="1"/>
        <v>37.1</v>
      </c>
      <c r="E16" s="23">
        <v>1.0416666666666666E-2</v>
      </c>
      <c r="F16" s="19">
        <f>SUM(F15,E16)</f>
        <v>0.70069444444444429</v>
      </c>
      <c r="G16" s="21">
        <f>SUM(G15,E16)</f>
        <v>0.78402777777777766</v>
      </c>
    </row>
    <row r="17" spans="1:7" ht="30" x14ac:dyDescent="0.25">
      <c r="A17" s="15" t="s">
        <v>12</v>
      </c>
      <c r="B17" s="16" t="s">
        <v>31</v>
      </c>
      <c r="C17" s="14"/>
      <c r="D17" s="25">
        <f t="shared" si="1"/>
        <v>37.1</v>
      </c>
      <c r="E17" s="23">
        <v>2.0833333333333333E-3</v>
      </c>
      <c r="F17" s="19">
        <f>SUM(F16,E17)</f>
        <v>0.70277777777777761</v>
      </c>
      <c r="G17" s="21">
        <f>SUM(G16,E17)</f>
        <v>0.78611111111111098</v>
      </c>
    </row>
    <row r="18" spans="1:7" ht="30" x14ac:dyDescent="0.25">
      <c r="A18" s="15" t="s">
        <v>22</v>
      </c>
      <c r="B18" s="13" t="s">
        <v>32</v>
      </c>
      <c r="C18" s="14">
        <v>15.9</v>
      </c>
      <c r="D18" s="25">
        <f t="shared" si="1"/>
        <v>53</v>
      </c>
      <c r="E18" s="23">
        <v>1.7361111111111112E-2</v>
      </c>
      <c r="F18" s="19">
        <f>SUM(F17,E18)</f>
        <v>0.72013888888888877</v>
      </c>
      <c r="G18" s="21">
        <f>SUM(G17,E18)</f>
        <v>0.80347222222222214</v>
      </c>
    </row>
    <row r="19" spans="1:7" x14ac:dyDescent="0.25">
      <c r="A19" s="15" t="s">
        <v>23</v>
      </c>
      <c r="B19" s="14" t="s">
        <v>17</v>
      </c>
      <c r="C19" s="14"/>
      <c r="D19" s="25">
        <f t="shared" si="1"/>
        <v>53</v>
      </c>
      <c r="E19" s="23">
        <v>3.4722222222222224E-2</v>
      </c>
      <c r="F19" s="19">
        <f>SUM(F18,E19)</f>
        <v>0.75486111111111098</v>
      </c>
      <c r="G19" s="21">
        <f>SUM(G18,E19)</f>
        <v>0.83819444444444435</v>
      </c>
    </row>
    <row r="20" spans="1:7" ht="30" x14ac:dyDescent="0.25">
      <c r="A20" s="15" t="s">
        <v>24</v>
      </c>
      <c r="B20" s="13" t="s">
        <v>36</v>
      </c>
      <c r="C20" s="14">
        <v>2.5</v>
      </c>
      <c r="D20" s="25">
        <f t="shared" si="1"/>
        <v>55.5</v>
      </c>
      <c r="E20" s="23">
        <v>5.5555555555555558E-3</v>
      </c>
      <c r="F20" s="19">
        <f t="shared" si="2"/>
        <v>0.76041666666666652</v>
      </c>
      <c r="G20" s="21">
        <f t="shared" si="3"/>
        <v>0.84374999999999989</v>
      </c>
    </row>
    <row r="21" spans="1:7" ht="30" x14ac:dyDescent="0.25">
      <c r="A21" s="15" t="s">
        <v>25</v>
      </c>
      <c r="B21" s="13" t="s">
        <v>37</v>
      </c>
      <c r="C21" s="14">
        <v>0.9</v>
      </c>
      <c r="D21" s="25">
        <f t="shared" si="1"/>
        <v>56.4</v>
      </c>
      <c r="E21" s="23">
        <v>3.8194444444444441E-2</v>
      </c>
      <c r="F21" s="19">
        <f t="shared" si="2"/>
        <v>0.79861111111111094</v>
      </c>
      <c r="G21" s="21">
        <f t="shared" si="3"/>
        <v>0.88194444444444431</v>
      </c>
    </row>
    <row r="22" spans="1:7" x14ac:dyDescent="0.25">
      <c r="A22" s="15" t="s">
        <v>26</v>
      </c>
      <c r="B22" s="14" t="s">
        <v>30</v>
      </c>
      <c r="C22" s="14">
        <v>7.2</v>
      </c>
      <c r="D22" s="25">
        <f t="shared" si="1"/>
        <v>63.6</v>
      </c>
      <c r="E22" s="23">
        <v>1.0416666666666666E-2</v>
      </c>
      <c r="F22" s="19">
        <f t="shared" si="2"/>
        <v>0.80902777777777757</v>
      </c>
      <c r="G22" s="21">
        <f t="shared" si="3"/>
        <v>0.89236111111111094</v>
      </c>
    </row>
    <row r="23" spans="1:7" ht="30" x14ac:dyDescent="0.25">
      <c r="A23" s="15" t="s">
        <v>13</v>
      </c>
      <c r="B23" s="16" t="s">
        <v>31</v>
      </c>
      <c r="C23" s="14"/>
      <c r="D23" s="25">
        <f t="shared" si="1"/>
        <v>63.6</v>
      </c>
      <c r="E23" s="23">
        <v>2.0833333333333333E-3</v>
      </c>
      <c r="F23" s="19">
        <f>SUM(F22,E23)</f>
        <v>0.81111111111111089</v>
      </c>
      <c r="G23" s="21">
        <f t="shared" si="3"/>
        <v>0.89444444444444426</v>
      </c>
    </row>
    <row r="24" spans="1:7" ht="30.75" thickBot="1" x14ac:dyDescent="0.3">
      <c r="A24" s="17" t="s">
        <v>27</v>
      </c>
      <c r="B24" s="28" t="s">
        <v>33</v>
      </c>
      <c r="C24" s="18">
        <v>15.9</v>
      </c>
      <c r="D24" s="31">
        <f t="shared" si="1"/>
        <v>79.5</v>
      </c>
      <c r="E24" s="24">
        <v>1.7361111111111112E-2</v>
      </c>
      <c r="F24" s="29">
        <f>SUM(F23,E24)</f>
        <v>0.82847222222222205</v>
      </c>
      <c r="G24" s="30">
        <f t="shared" si="3"/>
        <v>0.91180555555555542</v>
      </c>
    </row>
    <row r="25" spans="1:7" ht="15.75" thickBot="1" x14ac:dyDescent="0.3"/>
    <row r="26" spans="1:7" x14ac:dyDescent="0.25">
      <c r="B26" s="47" t="s">
        <v>28</v>
      </c>
      <c r="C26" s="48"/>
      <c r="D26" s="48"/>
      <c r="E26" s="48"/>
      <c r="F26" s="49"/>
    </row>
    <row r="27" spans="1:7" ht="15.75" thickBot="1" x14ac:dyDescent="0.3">
      <c r="B27" s="32" t="s">
        <v>38</v>
      </c>
      <c r="C27" s="33"/>
      <c r="D27" s="33"/>
      <c r="E27" s="33"/>
      <c r="F27" s="34"/>
    </row>
    <row r="28" spans="1:7" ht="15.75" thickBot="1" x14ac:dyDescent="0.3"/>
    <row r="29" spans="1:7" x14ac:dyDescent="0.25">
      <c r="B29" s="35" t="s">
        <v>34</v>
      </c>
      <c r="C29" s="36"/>
      <c r="D29" s="36"/>
      <c r="E29" s="36"/>
      <c r="F29" s="37"/>
    </row>
  </sheetData>
  <mergeCells count="7">
    <mergeCell ref="B27:F27"/>
    <mergeCell ref="B29:F29"/>
    <mergeCell ref="K1:R1"/>
    <mergeCell ref="A3:G3"/>
    <mergeCell ref="C5:D5"/>
    <mergeCell ref="A1:G1"/>
    <mergeCell ref="B26:F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 1</dc:creator>
  <cp:lastModifiedBy>stéphanie potonnier</cp:lastModifiedBy>
  <cp:lastPrinted>2013-12-23T14:24:10Z</cp:lastPrinted>
  <dcterms:created xsi:type="dcterms:W3CDTF">2013-12-23T14:22:49Z</dcterms:created>
  <dcterms:modified xsi:type="dcterms:W3CDTF">2024-08-28T16:58:16Z</dcterms:modified>
</cp:coreProperties>
</file>